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840" windowHeight="14850"/>
  </bookViews>
  <sheets>
    <sheet name="metadata" sheetId="2" r:id="rId1"/>
    <sheet name="Key Themes" sheetId="1" r:id="rId2"/>
  </sheets>
  <calcPr calcId="145621"/>
</workbook>
</file>

<file path=xl/calcChain.xml><?xml version="1.0" encoding="utf-8"?>
<calcChain xmlns="http://schemas.openxmlformats.org/spreadsheetml/2006/main">
  <c r="D12" i="1" l="1"/>
  <c r="D84" i="1"/>
  <c r="D83" i="1"/>
  <c r="D82" i="1"/>
  <c r="D81" i="1"/>
  <c r="D80" i="1"/>
  <c r="D79" i="1"/>
  <c r="D78" i="1"/>
  <c r="D76" i="1"/>
  <c r="D75" i="1"/>
  <c r="D74" i="1"/>
  <c r="D73" i="1"/>
  <c r="D72" i="1"/>
  <c r="D67" i="1"/>
  <c r="D65" i="1"/>
  <c r="D64" i="1"/>
  <c r="D63" i="1"/>
  <c r="D61" i="1"/>
  <c r="D60" i="1"/>
  <c r="D59" i="1"/>
  <c r="D55" i="1"/>
  <c r="D54" i="1"/>
  <c r="D53" i="1"/>
  <c r="D51" i="1"/>
  <c r="D50" i="1"/>
  <c r="D49" i="1"/>
  <c r="D48" i="1"/>
  <c r="D47" i="1"/>
  <c r="D46" i="1"/>
  <c r="D44" i="1"/>
  <c r="D43" i="1"/>
  <c r="D42" i="1"/>
  <c r="D38" i="1"/>
  <c r="D37" i="1"/>
  <c r="D36" i="1"/>
  <c r="D35" i="1"/>
  <c r="D34" i="1"/>
  <c r="D33" i="1"/>
  <c r="D31" i="1"/>
  <c r="D30" i="1"/>
  <c r="D29" i="1"/>
  <c r="D28" i="1"/>
  <c r="D27" i="1"/>
  <c r="D25" i="1"/>
  <c r="D24" i="1"/>
  <c r="D23" i="1"/>
  <c r="D22" i="1"/>
  <c r="D21" i="1"/>
  <c r="D19" i="1"/>
  <c r="D18" i="1"/>
  <c r="D17" i="1"/>
  <c r="D15" i="1"/>
  <c r="D14" i="1"/>
  <c r="D13" i="1"/>
  <c r="D11" i="1"/>
  <c r="D10" i="1"/>
  <c r="D9" i="1"/>
</calcChain>
</file>

<file path=xl/sharedStrings.xml><?xml version="1.0" encoding="utf-8"?>
<sst xmlns="http://schemas.openxmlformats.org/spreadsheetml/2006/main" count="80" uniqueCount="77">
  <si>
    <t xml:space="preserve">Industrial Hemp: Key themes - all qualitative responses </t>
  </si>
  <si>
    <t>Theme</t>
  </si>
  <si>
    <t>Count</t>
  </si>
  <si>
    <t>Total No. Qualitative Comments</t>
  </si>
  <si>
    <t>Positive themes (in support of some form of industrial hemp framework)</t>
  </si>
  <si>
    <t>Tax</t>
  </si>
  <si>
    <t xml:space="preserve">Jobs/Employment </t>
  </si>
  <si>
    <t xml:space="preserve">Aguricultural development </t>
  </si>
  <si>
    <t xml:space="preserve">New businesses </t>
  </si>
  <si>
    <t xml:space="preserve">Growth </t>
  </si>
  <si>
    <t>Other</t>
  </si>
  <si>
    <t>Environmental</t>
  </si>
  <si>
    <t xml:space="preserve">Alternative to plastic </t>
  </si>
  <si>
    <t xml:space="preserve">Environmentally friendly </t>
  </si>
  <si>
    <t>Building materials</t>
  </si>
  <si>
    <t xml:space="preserve">Clothing </t>
  </si>
  <si>
    <t>Health products</t>
  </si>
  <si>
    <t xml:space="preserve"> </t>
  </si>
  <si>
    <t>General 'many uses' comment</t>
  </si>
  <si>
    <t>Farming/Agriculture</t>
  </si>
  <si>
    <t>Diversification</t>
  </si>
  <si>
    <t>New opportunities</t>
  </si>
  <si>
    <t xml:space="preserve">On Island </t>
  </si>
  <si>
    <t>Manx/local farmers</t>
  </si>
  <si>
    <t xml:space="preserve">In line with UK </t>
  </si>
  <si>
    <t xml:space="preserve">Manxify/make our own/tailored </t>
  </si>
  <si>
    <t xml:space="preserve">Stricter than UK </t>
  </si>
  <si>
    <t xml:space="preserve">More relaxed than UK </t>
  </si>
  <si>
    <t xml:space="preserve">Whole Plant </t>
  </si>
  <si>
    <t>Negative themes (does not support introduction of industrial hemp framework)</t>
  </si>
  <si>
    <t xml:space="preserve">High costs to implement </t>
  </si>
  <si>
    <t>Lack of evidence of benefit</t>
  </si>
  <si>
    <t>Security/Crime</t>
  </si>
  <si>
    <t>Already stretched police force</t>
  </si>
  <si>
    <t xml:space="preserve">Security of sites </t>
  </si>
  <si>
    <t xml:space="preserve">Security for those growing </t>
  </si>
  <si>
    <t>Regulation doesn't work</t>
  </si>
  <si>
    <t xml:space="preserve">Increase in drug related crime </t>
  </si>
  <si>
    <t xml:space="preserve">Cultivation </t>
  </si>
  <si>
    <t>Don't want it here</t>
  </si>
  <si>
    <t>Leave cultivation to other jurisdictions</t>
  </si>
  <si>
    <t>Themes regarding lack of information/knowledge</t>
  </si>
  <si>
    <t xml:space="preserve">Information </t>
  </si>
  <si>
    <t>No key financial information provided</t>
  </si>
  <si>
    <t xml:space="preserve">No information provided - potential to export </t>
  </si>
  <si>
    <t xml:space="preserve">Knowledge </t>
  </si>
  <si>
    <t>Lack of knowledge of UK framework</t>
  </si>
  <si>
    <t xml:space="preserve">No knowledge of regulated cultivation elsewhere </t>
  </si>
  <si>
    <t xml:space="preserve">Don't understand/not informed/ Don't know/Not sure etc. </t>
  </si>
  <si>
    <t xml:space="preserve">Themes Out of scope </t>
  </si>
  <si>
    <t xml:space="preserve">Medicinal </t>
  </si>
  <si>
    <t xml:space="preserve">Relief of symptoms </t>
  </si>
  <si>
    <t xml:space="preserve">Dispensaries </t>
  </si>
  <si>
    <t xml:space="preserve">GP prescription </t>
  </si>
  <si>
    <t xml:space="preserve">General comment on medicinal use </t>
  </si>
  <si>
    <t xml:space="preserve">Legalisation/decriminalisation </t>
  </si>
  <si>
    <t xml:space="preserve">Crime reduction </t>
  </si>
  <si>
    <t>Coffee shops</t>
  </si>
  <si>
    <t>Grow own</t>
  </si>
  <si>
    <t>18+</t>
  </si>
  <si>
    <t>Recrational/personal use</t>
  </si>
  <si>
    <t xml:space="preserve">General support of legalisation/decriminalisation </t>
  </si>
  <si>
    <t>% of total responses</t>
  </si>
  <si>
    <t>Economic benefit</t>
  </si>
  <si>
    <t>Multiple Uses</t>
  </si>
  <si>
    <t xml:space="preserve">Type of Regulation </t>
  </si>
  <si>
    <t>Economic impact</t>
  </si>
  <si>
    <t>Title:</t>
  </si>
  <si>
    <t>Author:</t>
  </si>
  <si>
    <t>Public Health Intelligence team</t>
  </si>
  <si>
    <t>Source:</t>
  </si>
  <si>
    <t>Date:</t>
  </si>
  <si>
    <t>published 17th June 2019</t>
  </si>
  <si>
    <t>Notes:</t>
  </si>
  <si>
    <t>numbers of responses will not match numbers of themes due to multiple themes being covered in one response</t>
  </si>
  <si>
    <t xml:space="preserve">Industrial Hemp - Thematic Analysis of qualitative data </t>
  </si>
  <si>
    <t>Public responses to DHSC consultation on a framework for licensing hemp for industrial use on the Isle of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</si>
</sst>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name val="Calibri"/>
    </font>
    <font>
      <b/>
      <u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1" xfId="1" applyFont="1" applyBorder="1" applyAlignment="1">
      <alignment vertical="center"/>
    </xf>
    <xf numFmtId="0" fontId="7" fillId="2" borderId="2" xfId="1" applyFont="1" applyBorder="1" applyAlignment="1">
      <alignment horizontal="center" vertical="center"/>
    </xf>
    <xf numFmtId="0" fontId="2" fillId="2" borderId="3" xfId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0" fontId="7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3" borderId="1" xfId="2" applyFont="1" applyBorder="1" applyAlignment="1">
      <alignment horizontal="left" vertical="center"/>
    </xf>
    <xf numFmtId="0" fontId="7" fillId="3" borderId="2" xfId="2" applyFont="1" applyBorder="1" applyAlignment="1">
      <alignment horizontal="center" vertical="center"/>
    </xf>
    <xf numFmtId="0" fontId="7" fillId="3" borderId="3" xfId="2" applyFont="1" applyBorder="1" applyAlignment="1">
      <alignment horizontal="center"/>
    </xf>
    <xf numFmtId="0" fontId="7" fillId="4" borderId="1" xfId="3" applyFont="1" applyBorder="1" applyAlignment="1">
      <alignment vertical="center"/>
    </xf>
    <xf numFmtId="0" fontId="7" fillId="4" borderId="2" xfId="3" applyFont="1" applyBorder="1" applyAlignment="1">
      <alignment horizontal="center" vertical="center"/>
    </xf>
    <xf numFmtId="0" fontId="4" fillId="4" borderId="3" xfId="3" applyBorder="1" applyAlignment="1">
      <alignment horizontal="center"/>
    </xf>
    <xf numFmtId="0" fontId="10" fillId="0" borderId="0" xfId="0" applyFont="1"/>
    <xf numFmtId="0" fontId="7" fillId="5" borderId="2" xfId="4" applyFont="1" applyBorder="1" applyAlignment="1">
      <alignment horizontal="center" vertical="center"/>
    </xf>
    <xf numFmtId="0" fontId="7" fillId="5" borderId="3" xfId="4" applyFont="1" applyBorder="1" applyAlignment="1">
      <alignment horizontal="center" vertical="center"/>
    </xf>
    <xf numFmtId="0" fontId="7" fillId="6" borderId="2" xfId="5" applyFont="1" applyBorder="1" applyAlignment="1">
      <alignment horizontal="center" vertical="center"/>
    </xf>
    <xf numFmtId="0" fontId="7" fillId="6" borderId="3" xfId="5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4" xfId="0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5" borderId="1" xfId="4" applyFont="1" applyBorder="1" applyAlignment="1">
      <alignment vertical="center"/>
    </xf>
    <xf numFmtId="0" fontId="0" fillId="0" borderId="9" xfId="0" applyBorder="1"/>
    <xf numFmtId="0" fontId="7" fillId="6" borderId="1" xfId="5" applyFont="1" applyBorder="1" applyAlignment="1">
      <alignment vertical="center"/>
    </xf>
  </cellXfs>
  <cellStyles count="16">
    <cellStyle name="20% - Accent1 2" xfId="4"/>
    <cellStyle name="20% - Accent1 2 2" xfId="6"/>
    <cellStyle name="20% - Accent1 3" xfId="7"/>
    <cellStyle name="20% - Accent1 4" xfId="13"/>
    <cellStyle name="20% - Accent4 2" xfId="5"/>
    <cellStyle name="20% - Accent5 2" xfId="8"/>
    <cellStyle name="Bad" xfId="2" builtinId="27"/>
    <cellStyle name="Good" xfId="1" builtinId="26"/>
    <cellStyle name="Neutral" xfId="3" builtinId="28"/>
    <cellStyle name="Normal" xfId="0" builtinId="0"/>
    <cellStyle name="Normal 2" xfId="9"/>
    <cellStyle name="Normal 2 2" xfId="10"/>
    <cellStyle name="Normal 2 3" xfId="14"/>
    <cellStyle name="Normal 3" xfId="11"/>
    <cellStyle name="Normal 3 2" xfId="12"/>
    <cellStyle name="Normal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/>
  </sheetViews>
  <sheetFormatPr defaultRowHeight="15" x14ac:dyDescent="0.25"/>
  <sheetData>
    <row r="2" spans="1:2" x14ac:dyDescent="0.25">
      <c r="A2" t="s">
        <v>67</v>
      </c>
      <c r="B2" t="s">
        <v>75</v>
      </c>
    </row>
    <row r="3" spans="1:2" x14ac:dyDescent="0.25">
      <c r="A3" t="s">
        <v>68</v>
      </c>
      <c r="B3" t="s">
        <v>69</v>
      </c>
    </row>
    <row r="5" spans="1:2" x14ac:dyDescent="0.25">
      <c r="A5" t="s">
        <v>70</v>
      </c>
      <c r="B5" t="s">
        <v>76</v>
      </c>
    </row>
    <row r="7" spans="1:2" x14ac:dyDescent="0.25">
      <c r="A7" t="s">
        <v>71</v>
      </c>
      <c r="B7" t="s">
        <v>72</v>
      </c>
    </row>
    <row r="9" spans="1:2" x14ac:dyDescent="0.25">
      <c r="A9" t="s">
        <v>73</v>
      </c>
      <c r="B9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7"/>
  <sheetViews>
    <sheetView workbookViewId="0"/>
  </sheetViews>
  <sheetFormatPr defaultRowHeight="15" x14ac:dyDescent="0.25"/>
  <cols>
    <col min="2" max="2" width="89.28515625" customWidth="1"/>
    <col min="3" max="3" width="9.5703125" style="1" customWidth="1"/>
    <col min="4" max="4" width="13.140625" customWidth="1"/>
  </cols>
  <sheetData>
    <row r="1" spans="2:4" ht="15.75" thickBot="1" x14ac:dyDescent="0.3"/>
    <row r="2" spans="2:4" ht="35.25" customHeight="1" thickBot="1" x14ac:dyDescent="0.3">
      <c r="B2" s="38" t="s">
        <v>0</v>
      </c>
      <c r="C2" s="39"/>
      <c r="D2" s="40"/>
    </row>
    <row r="3" spans="2:4" ht="15.75" thickBot="1" x14ac:dyDescent="0.3">
      <c r="B3" s="2"/>
    </row>
    <row r="4" spans="2:4" ht="15" customHeight="1" x14ac:dyDescent="0.25">
      <c r="B4" s="4" t="s">
        <v>1</v>
      </c>
      <c r="C4" s="5" t="s">
        <v>2</v>
      </c>
      <c r="D4" s="3" t="s">
        <v>62</v>
      </c>
    </row>
    <row r="5" spans="2:4" ht="15.75" thickBot="1" x14ac:dyDescent="0.3">
      <c r="B5" s="7"/>
      <c r="C5" s="8"/>
      <c r="D5" s="6"/>
    </row>
    <row r="6" spans="2:4" ht="21.75" customHeight="1" thickBot="1" x14ac:dyDescent="0.3">
      <c r="B6" s="9" t="s">
        <v>3</v>
      </c>
      <c r="C6" s="10">
        <v>980</v>
      </c>
      <c r="D6" s="11"/>
    </row>
    <row r="7" spans="2:4" ht="18.75" customHeight="1" thickBot="1" x14ac:dyDescent="0.3">
      <c r="B7" s="12" t="s">
        <v>4</v>
      </c>
      <c r="C7" s="13">
        <v>817</v>
      </c>
      <c r="D7" s="14"/>
    </row>
    <row r="8" spans="2:4" x14ac:dyDescent="0.25">
      <c r="B8" s="15"/>
      <c r="C8" s="16"/>
      <c r="D8" s="17"/>
    </row>
    <row r="9" spans="2:4" x14ac:dyDescent="0.25">
      <c r="B9" s="18" t="s">
        <v>63</v>
      </c>
      <c r="C9" s="19">
        <v>138</v>
      </c>
      <c r="D9" s="20">
        <f>C9/980</f>
        <v>0.14081632653061224</v>
      </c>
    </row>
    <row r="10" spans="2:4" x14ac:dyDescent="0.25">
      <c r="B10" s="21" t="s">
        <v>5</v>
      </c>
      <c r="C10" s="22">
        <v>23</v>
      </c>
      <c r="D10" s="23">
        <f t="shared" ref="D10:D15" si="0">C10/980</f>
        <v>2.3469387755102041E-2</v>
      </c>
    </row>
    <row r="11" spans="2:4" x14ac:dyDescent="0.25">
      <c r="B11" s="21" t="s">
        <v>6</v>
      </c>
      <c r="C11" s="22">
        <v>40</v>
      </c>
      <c r="D11" s="23">
        <f t="shared" si="0"/>
        <v>4.0816326530612242E-2</v>
      </c>
    </row>
    <row r="12" spans="2:4" x14ac:dyDescent="0.25">
      <c r="B12" s="21" t="s">
        <v>7</v>
      </c>
      <c r="C12" s="22">
        <v>11</v>
      </c>
      <c r="D12" s="23">
        <f t="shared" si="0"/>
        <v>1.1224489795918367E-2</v>
      </c>
    </row>
    <row r="13" spans="2:4" x14ac:dyDescent="0.25">
      <c r="B13" s="21" t="s">
        <v>8</v>
      </c>
      <c r="C13" s="22">
        <v>18</v>
      </c>
      <c r="D13" s="23">
        <f t="shared" si="0"/>
        <v>1.8367346938775512E-2</v>
      </c>
    </row>
    <row r="14" spans="2:4" x14ac:dyDescent="0.25">
      <c r="B14" s="21" t="s">
        <v>9</v>
      </c>
      <c r="C14" s="22">
        <v>41</v>
      </c>
      <c r="D14" s="23">
        <f t="shared" si="0"/>
        <v>4.1836734693877553E-2</v>
      </c>
    </row>
    <row r="15" spans="2:4" x14ac:dyDescent="0.25">
      <c r="B15" s="21" t="s">
        <v>10</v>
      </c>
      <c r="C15" s="22">
        <v>5</v>
      </c>
      <c r="D15" s="23">
        <f t="shared" si="0"/>
        <v>5.1020408163265302E-3</v>
      </c>
    </row>
    <row r="16" spans="2:4" x14ac:dyDescent="0.25">
      <c r="B16" s="21"/>
      <c r="C16" s="22"/>
      <c r="D16" s="23"/>
    </row>
    <row r="17" spans="2:6" x14ac:dyDescent="0.25">
      <c r="B17" s="18" t="s">
        <v>11</v>
      </c>
      <c r="C17" s="19">
        <v>52</v>
      </c>
      <c r="D17" s="20">
        <f>C17/980</f>
        <v>5.3061224489795916E-2</v>
      </c>
    </row>
    <row r="18" spans="2:6" x14ac:dyDescent="0.25">
      <c r="B18" s="21" t="s">
        <v>12</v>
      </c>
      <c r="C18" s="22">
        <v>18</v>
      </c>
      <c r="D18" s="23">
        <f t="shared" ref="D18:D38" si="1">C18/980</f>
        <v>1.8367346938775512E-2</v>
      </c>
    </row>
    <row r="19" spans="2:6" x14ac:dyDescent="0.25">
      <c r="B19" s="21" t="s">
        <v>13</v>
      </c>
      <c r="C19" s="22">
        <v>34</v>
      </c>
      <c r="D19" s="23">
        <f t="shared" si="1"/>
        <v>3.4693877551020408E-2</v>
      </c>
    </row>
    <row r="20" spans="2:6" x14ac:dyDescent="0.25">
      <c r="B20" s="21"/>
      <c r="C20" s="22"/>
      <c r="D20" s="23"/>
    </row>
    <row r="21" spans="2:6" x14ac:dyDescent="0.25">
      <c r="B21" s="18" t="s">
        <v>64</v>
      </c>
      <c r="C21" s="19">
        <v>67</v>
      </c>
      <c r="D21" s="20">
        <f t="shared" si="1"/>
        <v>6.8367346938775511E-2</v>
      </c>
    </row>
    <row r="22" spans="2:6" x14ac:dyDescent="0.25">
      <c r="B22" s="21" t="s">
        <v>14</v>
      </c>
      <c r="C22" s="22">
        <v>9</v>
      </c>
      <c r="D22" s="23">
        <f t="shared" si="1"/>
        <v>9.1836734693877559E-3</v>
      </c>
    </row>
    <row r="23" spans="2:6" x14ac:dyDescent="0.25">
      <c r="B23" s="21" t="s">
        <v>15</v>
      </c>
      <c r="C23" s="22">
        <v>13</v>
      </c>
      <c r="D23" s="23">
        <f t="shared" si="1"/>
        <v>1.3265306122448979E-2</v>
      </c>
    </row>
    <row r="24" spans="2:6" x14ac:dyDescent="0.25">
      <c r="B24" s="21" t="s">
        <v>16</v>
      </c>
      <c r="C24" s="22">
        <v>14</v>
      </c>
      <c r="D24" s="23">
        <f t="shared" si="1"/>
        <v>1.4285714285714285E-2</v>
      </c>
      <c r="F24" t="s">
        <v>17</v>
      </c>
    </row>
    <row r="25" spans="2:6" x14ac:dyDescent="0.25">
      <c r="B25" s="21" t="s">
        <v>18</v>
      </c>
      <c r="C25" s="22">
        <v>31</v>
      </c>
      <c r="D25" s="23">
        <f t="shared" si="1"/>
        <v>3.1632653061224487E-2</v>
      </c>
    </row>
    <row r="26" spans="2:6" x14ac:dyDescent="0.25">
      <c r="B26" s="21"/>
      <c r="C26" s="22"/>
      <c r="D26" s="23"/>
    </row>
    <row r="27" spans="2:6" x14ac:dyDescent="0.25">
      <c r="B27" s="18" t="s">
        <v>19</v>
      </c>
      <c r="C27" s="19">
        <v>57</v>
      </c>
      <c r="D27" s="20">
        <f t="shared" si="1"/>
        <v>5.8163265306122446E-2</v>
      </c>
    </row>
    <row r="28" spans="2:6" x14ac:dyDescent="0.25">
      <c r="B28" s="21" t="s">
        <v>20</v>
      </c>
      <c r="C28" s="22">
        <v>11</v>
      </c>
      <c r="D28" s="23">
        <f t="shared" si="1"/>
        <v>1.1224489795918367E-2</v>
      </c>
    </row>
    <row r="29" spans="2:6" x14ac:dyDescent="0.25">
      <c r="B29" s="21" t="s">
        <v>21</v>
      </c>
      <c r="C29" s="22">
        <v>24</v>
      </c>
      <c r="D29" s="23">
        <f t="shared" si="1"/>
        <v>2.4489795918367346E-2</v>
      </c>
    </row>
    <row r="30" spans="2:6" x14ac:dyDescent="0.25">
      <c r="B30" s="21" t="s">
        <v>22</v>
      </c>
      <c r="C30" s="22">
        <v>9</v>
      </c>
      <c r="D30" s="23">
        <f t="shared" si="1"/>
        <v>9.1836734693877559E-3</v>
      </c>
    </row>
    <row r="31" spans="2:6" x14ac:dyDescent="0.25">
      <c r="B31" s="21" t="s">
        <v>23</v>
      </c>
      <c r="C31" s="22">
        <v>13</v>
      </c>
      <c r="D31" s="23">
        <f t="shared" si="1"/>
        <v>1.3265306122448979E-2</v>
      </c>
    </row>
    <row r="32" spans="2:6" x14ac:dyDescent="0.25">
      <c r="B32" s="21"/>
      <c r="C32" s="22"/>
      <c r="D32" s="23"/>
    </row>
    <row r="33" spans="2:4" x14ac:dyDescent="0.25">
      <c r="B33" s="18" t="s">
        <v>65</v>
      </c>
      <c r="C33" s="19">
        <v>503</v>
      </c>
      <c r="D33" s="20">
        <f t="shared" si="1"/>
        <v>0.51326530612244903</v>
      </c>
    </row>
    <row r="34" spans="2:4" x14ac:dyDescent="0.25">
      <c r="B34" s="21" t="s">
        <v>24</v>
      </c>
      <c r="C34" s="22">
        <v>119</v>
      </c>
      <c r="D34" s="23">
        <f t="shared" si="1"/>
        <v>0.12142857142857143</v>
      </c>
    </row>
    <row r="35" spans="2:4" x14ac:dyDescent="0.25">
      <c r="B35" s="21" t="s">
        <v>25</v>
      </c>
      <c r="C35" s="22">
        <v>142</v>
      </c>
      <c r="D35" s="23">
        <f t="shared" si="1"/>
        <v>0.14489795918367346</v>
      </c>
    </row>
    <row r="36" spans="2:4" x14ac:dyDescent="0.25">
      <c r="B36" s="21" t="s">
        <v>26</v>
      </c>
      <c r="C36" s="22">
        <v>48</v>
      </c>
      <c r="D36" s="23">
        <f t="shared" si="1"/>
        <v>4.8979591836734691E-2</v>
      </c>
    </row>
    <row r="37" spans="2:4" x14ac:dyDescent="0.25">
      <c r="B37" s="21" t="s">
        <v>27</v>
      </c>
      <c r="C37" s="22">
        <v>124</v>
      </c>
      <c r="D37" s="23">
        <f t="shared" si="1"/>
        <v>0.12653061224489795</v>
      </c>
    </row>
    <row r="38" spans="2:4" x14ac:dyDescent="0.25">
      <c r="B38" s="21" t="s">
        <v>28</v>
      </c>
      <c r="C38" s="22">
        <v>70</v>
      </c>
      <c r="D38" s="23">
        <f t="shared" si="1"/>
        <v>7.1428571428571425E-2</v>
      </c>
    </row>
    <row r="39" spans="2:4" ht="21.75" customHeight="1" thickBot="1" x14ac:dyDescent="0.3">
      <c r="B39" s="24"/>
      <c r="C39" s="25"/>
      <c r="D39" s="26"/>
    </row>
    <row r="40" spans="2:4" ht="15.75" thickBot="1" x14ac:dyDescent="0.3">
      <c r="B40" s="27" t="s">
        <v>29</v>
      </c>
      <c r="C40" s="28">
        <v>31</v>
      </c>
      <c r="D40" s="29"/>
    </row>
    <row r="41" spans="2:4" x14ac:dyDescent="0.25">
      <c r="B41" s="41"/>
      <c r="C41" s="42"/>
      <c r="D41" s="43"/>
    </row>
    <row r="42" spans="2:4" x14ac:dyDescent="0.25">
      <c r="B42" s="18" t="s">
        <v>66</v>
      </c>
      <c r="C42" s="19">
        <v>6</v>
      </c>
      <c r="D42" s="20">
        <f>C42/980</f>
        <v>6.1224489795918364E-3</v>
      </c>
    </row>
    <row r="43" spans="2:4" x14ac:dyDescent="0.25">
      <c r="B43" s="21" t="s">
        <v>30</v>
      </c>
      <c r="C43" s="22">
        <v>1</v>
      </c>
      <c r="D43" s="23">
        <f t="shared" ref="D43:D55" si="2">C43/980</f>
        <v>1.0204081632653062E-3</v>
      </c>
    </row>
    <row r="44" spans="2:4" x14ac:dyDescent="0.25">
      <c r="B44" s="21" t="s">
        <v>31</v>
      </c>
      <c r="C44" s="22">
        <v>5</v>
      </c>
      <c r="D44" s="23">
        <f t="shared" si="2"/>
        <v>5.1020408163265302E-3</v>
      </c>
    </row>
    <row r="45" spans="2:4" x14ac:dyDescent="0.25">
      <c r="B45" s="15"/>
      <c r="C45" s="22"/>
      <c r="D45" s="23"/>
    </row>
    <row r="46" spans="2:4" x14ac:dyDescent="0.25">
      <c r="B46" s="18" t="s">
        <v>32</v>
      </c>
      <c r="C46" s="19">
        <v>18</v>
      </c>
      <c r="D46" s="20">
        <f t="shared" si="2"/>
        <v>1.8367346938775512E-2</v>
      </c>
    </row>
    <row r="47" spans="2:4" x14ac:dyDescent="0.25">
      <c r="B47" s="21" t="s">
        <v>33</v>
      </c>
      <c r="C47" s="22">
        <v>4</v>
      </c>
      <c r="D47" s="23">
        <f t="shared" si="2"/>
        <v>4.0816326530612249E-3</v>
      </c>
    </row>
    <row r="48" spans="2:4" x14ac:dyDescent="0.25">
      <c r="B48" s="21" t="s">
        <v>34</v>
      </c>
      <c r="C48" s="22">
        <v>4</v>
      </c>
      <c r="D48" s="23">
        <f t="shared" si="2"/>
        <v>4.0816326530612249E-3</v>
      </c>
    </row>
    <row r="49" spans="2:4" x14ac:dyDescent="0.25">
      <c r="B49" s="21" t="s">
        <v>35</v>
      </c>
      <c r="C49" s="22">
        <v>1</v>
      </c>
      <c r="D49" s="23">
        <f t="shared" si="2"/>
        <v>1.0204081632653062E-3</v>
      </c>
    </row>
    <row r="50" spans="2:4" x14ac:dyDescent="0.25">
      <c r="B50" s="21" t="s">
        <v>36</v>
      </c>
      <c r="C50" s="22">
        <v>4</v>
      </c>
      <c r="D50" s="23">
        <f t="shared" si="2"/>
        <v>4.0816326530612249E-3</v>
      </c>
    </row>
    <row r="51" spans="2:4" x14ac:dyDescent="0.25">
      <c r="B51" s="21" t="s">
        <v>37</v>
      </c>
      <c r="C51" s="22">
        <v>5</v>
      </c>
      <c r="D51" s="23">
        <f t="shared" si="2"/>
        <v>5.1020408163265302E-3</v>
      </c>
    </row>
    <row r="52" spans="2:4" x14ac:dyDescent="0.25">
      <c r="B52" s="21"/>
      <c r="C52" s="22"/>
      <c r="D52" s="23"/>
    </row>
    <row r="53" spans="2:4" x14ac:dyDescent="0.25">
      <c r="B53" s="18" t="s">
        <v>38</v>
      </c>
      <c r="C53" s="19">
        <v>7</v>
      </c>
      <c r="D53" s="20">
        <f t="shared" si="2"/>
        <v>7.1428571428571426E-3</v>
      </c>
    </row>
    <row r="54" spans="2:4" x14ac:dyDescent="0.25">
      <c r="B54" s="21" t="s">
        <v>39</v>
      </c>
      <c r="C54" s="22">
        <v>6</v>
      </c>
      <c r="D54" s="23">
        <f t="shared" si="2"/>
        <v>6.1224489795918364E-3</v>
      </c>
    </row>
    <row r="55" spans="2:4" x14ac:dyDescent="0.25">
      <c r="B55" s="21" t="s">
        <v>40</v>
      </c>
      <c r="C55" s="22">
        <v>1</v>
      </c>
      <c r="D55" s="23">
        <f t="shared" si="2"/>
        <v>1.0204081632653062E-3</v>
      </c>
    </row>
    <row r="56" spans="2:4" ht="21.75" customHeight="1" thickBot="1" x14ac:dyDescent="0.3">
      <c r="B56" s="24"/>
      <c r="C56" s="25"/>
      <c r="D56" s="26"/>
    </row>
    <row r="57" spans="2:4" ht="15.75" thickBot="1" x14ac:dyDescent="0.3">
      <c r="B57" s="30" t="s">
        <v>41</v>
      </c>
      <c r="C57" s="31">
        <v>49</v>
      </c>
      <c r="D57" s="32"/>
    </row>
    <row r="58" spans="2:4" x14ac:dyDescent="0.25">
      <c r="B58" s="41"/>
      <c r="C58" s="42"/>
      <c r="D58" s="43"/>
    </row>
    <row r="59" spans="2:4" x14ac:dyDescent="0.25">
      <c r="B59" s="18" t="s">
        <v>42</v>
      </c>
      <c r="C59" s="19">
        <v>5</v>
      </c>
      <c r="D59" s="20">
        <f>C59/980</f>
        <v>5.1020408163265302E-3</v>
      </c>
    </row>
    <row r="60" spans="2:4" x14ac:dyDescent="0.25">
      <c r="B60" s="21" t="s">
        <v>43</v>
      </c>
      <c r="C60" s="22">
        <v>3</v>
      </c>
      <c r="D60" s="23">
        <f t="shared" ref="D60:D67" si="3">C60/980</f>
        <v>3.0612244897959182E-3</v>
      </c>
    </row>
    <row r="61" spans="2:4" x14ac:dyDescent="0.25">
      <c r="B61" s="21" t="s">
        <v>44</v>
      </c>
      <c r="C61" s="22">
        <v>2</v>
      </c>
      <c r="D61" s="23">
        <f t="shared" si="3"/>
        <v>2.0408163265306124E-3</v>
      </c>
    </row>
    <row r="62" spans="2:4" x14ac:dyDescent="0.25">
      <c r="B62" s="21"/>
      <c r="C62" s="22"/>
      <c r="D62" s="23"/>
    </row>
    <row r="63" spans="2:4" x14ac:dyDescent="0.25">
      <c r="B63" s="18" t="s">
        <v>45</v>
      </c>
      <c r="C63" s="19">
        <v>27</v>
      </c>
      <c r="D63" s="20">
        <f t="shared" si="3"/>
        <v>2.7551020408163266E-2</v>
      </c>
    </row>
    <row r="64" spans="2:4" x14ac:dyDescent="0.25">
      <c r="B64" s="21" t="s">
        <v>46</v>
      </c>
      <c r="C64" s="22">
        <v>17</v>
      </c>
      <c r="D64" s="23">
        <f t="shared" si="3"/>
        <v>1.7346938775510204E-2</v>
      </c>
    </row>
    <row r="65" spans="2:7" x14ac:dyDescent="0.25">
      <c r="B65" s="21" t="s">
        <v>47</v>
      </c>
      <c r="C65" s="22">
        <v>10</v>
      </c>
      <c r="D65" s="23">
        <f t="shared" si="3"/>
        <v>1.020408163265306E-2</v>
      </c>
      <c r="G65" s="33" t="s">
        <v>17</v>
      </c>
    </row>
    <row r="66" spans="2:7" x14ac:dyDescent="0.25">
      <c r="B66" s="21"/>
      <c r="C66" s="22"/>
      <c r="D66" s="23"/>
    </row>
    <row r="67" spans="2:7" x14ac:dyDescent="0.25">
      <c r="B67" s="18" t="s">
        <v>48</v>
      </c>
      <c r="C67" s="19">
        <v>17</v>
      </c>
      <c r="D67" s="20">
        <f t="shared" si="3"/>
        <v>1.7346938775510204E-2</v>
      </c>
    </row>
    <row r="68" spans="2:7" x14ac:dyDescent="0.25">
      <c r="B68" s="21"/>
      <c r="C68" s="22"/>
      <c r="D68" s="17"/>
    </row>
    <row r="69" spans="2:7" ht="21.75" customHeight="1" thickBot="1" x14ac:dyDescent="0.3">
      <c r="B69" s="24"/>
      <c r="C69" s="25"/>
      <c r="D69" s="26"/>
    </row>
    <row r="70" spans="2:7" ht="15.75" thickBot="1" x14ac:dyDescent="0.3">
      <c r="B70" s="44" t="s">
        <v>49</v>
      </c>
      <c r="C70" s="34">
        <v>181</v>
      </c>
      <c r="D70" s="35"/>
    </row>
    <row r="71" spans="2:7" x14ac:dyDescent="0.25">
      <c r="B71" s="45"/>
      <c r="C71" s="22"/>
      <c r="D71" s="17"/>
    </row>
    <row r="72" spans="2:7" x14ac:dyDescent="0.25">
      <c r="B72" s="18" t="s">
        <v>50</v>
      </c>
      <c r="C72" s="19">
        <v>66</v>
      </c>
      <c r="D72" s="20">
        <f>C72/980</f>
        <v>6.7346938775510207E-2</v>
      </c>
    </row>
    <row r="73" spans="2:7" x14ac:dyDescent="0.25">
      <c r="B73" s="21" t="s">
        <v>51</v>
      </c>
      <c r="C73" s="22">
        <v>20</v>
      </c>
      <c r="D73" s="23">
        <f t="shared" ref="D73:D84" si="4">C73/980</f>
        <v>2.0408163265306121E-2</v>
      </c>
    </row>
    <row r="74" spans="2:7" x14ac:dyDescent="0.25">
      <c r="B74" s="21" t="s">
        <v>52</v>
      </c>
      <c r="C74" s="22">
        <v>2</v>
      </c>
      <c r="D74" s="23">
        <f t="shared" si="4"/>
        <v>2.0408163265306124E-3</v>
      </c>
    </row>
    <row r="75" spans="2:7" x14ac:dyDescent="0.25">
      <c r="B75" s="21" t="s">
        <v>53</v>
      </c>
      <c r="C75" s="22">
        <v>1</v>
      </c>
      <c r="D75" s="23">
        <f t="shared" si="4"/>
        <v>1.0204081632653062E-3</v>
      </c>
    </row>
    <row r="76" spans="2:7" x14ac:dyDescent="0.25">
      <c r="B76" s="21" t="s">
        <v>54</v>
      </c>
      <c r="C76" s="22">
        <v>43</v>
      </c>
      <c r="D76" s="23">
        <f t="shared" si="4"/>
        <v>4.3877551020408162E-2</v>
      </c>
    </row>
    <row r="77" spans="2:7" x14ac:dyDescent="0.25">
      <c r="B77" s="21"/>
      <c r="C77" s="22"/>
      <c r="D77" s="23"/>
    </row>
    <row r="78" spans="2:7" x14ac:dyDescent="0.25">
      <c r="B78" s="18" t="s">
        <v>55</v>
      </c>
      <c r="C78" s="19">
        <v>115</v>
      </c>
      <c r="D78" s="20">
        <f t="shared" si="4"/>
        <v>0.11734693877551021</v>
      </c>
    </row>
    <row r="79" spans="2:7" x14ac:dyDescent="0.25">
      <c r="B79" s="21" t="s">
        <v>56</v>
      </c>
      <c r="C79" s="22">
        <v>11</v>
      </c>
      <c r="D79" s="23">
        <f t="shared" si="4"/>
        <v>1.1224489795918367E-2</v>
      </c>
    </row>
    <row r="80" spans="2:7" x14ac:dyDescent="0.25">
      <c r="B80" s="21" t="s">
        <v>57</v>
      </c>
      <c r="C80" s="22">
        <v>2</v>
      </c>
      <c r="D80" s="23">
        <f t="shared" si="4"/>
        <v>2.0408163265306124E-3</v>
      </c>
    </row>
    <row r="81" spans="2:7" x14ac:dyDescent="0.25">
      <c r="B81" s="21" t="s">
        <v>58</v>
      </c>
      <c r="C81" s="22">
        <v>14</v>
      </c>
      <c r="D81" s="23">
        <f t="shared" si="4"/>
        <v>1.4285714285714285E-2</v>
      </c>
    </row>
    <row r="82" spans="2:7" x14ac:dyDescent="0.25">
      <c r="B82" s="21" t="s">
        <v>59</v>
      </c>
      <c r="C82" s="22">
        <v>2</v>
      </c>
      <c r="D82" s="23">
        <f t="shared" si="4"/>
        <v>2.0408163265306124E-3</v>
      </c>
    </row>
    <row r="83" spans="2:7" x14ac:dyDescent="0.25">
      <c r="B83" s="21" t="s">
        <v>60</v>
      </c>
      <c r="C83" s="22">
        <v>26</v>
      </c>
      <c r="D83" s="23">
        <f t="shared" si="4"/>
        <v>2.6530612244897958E-2</v>
      </c>
    </row>
    <row r="84" spans="2:7" x14ac:dyDescent="0.25">
      <c r="B84" s="21" t="s">
        <v>61</v>
      </c>
      <c r="C84" s="22">
        <v>60</v>
      </c>
      <c r="D84" s="23">
        <f t="shared" si="4"/>
        <v>6.1224489795918366E-2</v>
      </c>
    </row>
    <row r="85" spans="2:7" ht="21" customHeight="1" thickBot="1" x14ac:dyDescent="0.3">
      <c r="B85" s="24"/>
      <c r="C85" s="25"/>
      <c r="D85" s="26"/>
      <c r="G85" s="33" t="s">
        <v>17</v>
      </c>
    </row>
    <row r="86" spans="2:7" ht="15.75" thickBot="1" x14ac:dyDescent="0.3">
      <c r="B86" s="46" t="s">
        <v>10</v>
      </c>
      <c r="C86" s="36">
        <v>25</v>
      </c>
      <c r="D86" s="37"/>
    </row>
    <row r="87" spans="2:7" x14ac:dyDescent="0.25">
      <c r="C87"/>
    </row>
  </sheetData>
  <mergeCells count="4">
    <mergeCell ref="B4:B5"/>
    <mergeCell ref="C4:C5"/>
    <mergeCell ref="D4:D5"/>
    <mergeCell ref="B2:D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Key Themes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Sayle, Madeleine</dc:creator>
  <cp:lastModifiedBy>Sayle, Madeleine</cp:lastModifiedBy>
  <dcterms:created xsi:type="dcterms:W3CDTF">2019-06-13T15:50:18Z</dcterms:created>
  <dcterms:modified xsi:type="dcterms:W3CDTF">2019-06-13T16:07:19Z</dcterms:modified>
</cp:coreProperties>
</file>